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240" yWindow="375" windowWidth="19440" windowHeight="7695"/>
  </bookViews>
  <sheets>
    <sheet name="الغلاف" sheetId="16" r:id="rId1"/>
    <sheet name="الغلاف ( للطباعة ) " sheetId="12" r:id="rId2"/>
    <sheet name="فكرة التصويت الثنائي" sheetId="15" r:id="rId3"/>
    <sheet name="لوحة التصويت و الفرز " sheetId="1" r:id="rId4"/>
    <sheet name="التصويت و النسبة المؤوية " sheetId="2" r:id="rId5"/>
    <sheet name="الفرز و الترتيب" sheetId="10" r:id="rId6"/>
  </sheets>
  <calcPr calcId="144525"/>
</workbook>
</file>

<file path=xl/calcChain.xml><?xml version="1.0" encoding="utf-8"?>
<calcChain xmlns="http://schemas.openxmlformats.org/spreadsheetml/2006/main">
  <c r="M23" i="1" l="1"/>
  <c r="L22" i="1"/>
  <c r="K21" i="1"/>
  <c r="J20" i="1"/>
  <c r="I19" i="1"/>
  <c r="H18" i="1"/>
  <c r="G17" i="1"/>
  <c r="F16" i="1"/>
  <c r="E15" i="1"/>
  <c r="B13" i="10" l="1"/>
  <c r="B12" i="10"/>
  <c r="B11" i="10"/>
  <c r="B10" i="10"/>
  <c r="B9" i="10"/>
  <c r="B8" i="10"/>
  <c r="B7" i="10"/>
  <c r="B6" i="10"/>
  <c r="B5" i="10"/>
  <c r="E24" i="1"/>
  <c r="C5" i="10" s="1"/>
  <c r="D5" i="10" s="1"/>
  <c r="K16" i="1"/>
  <c r="B11" i="2" l="1"/>
  <c r="L14" i="1"/>
  <c r="M14" i="1"/>
  <c r="K14" i="1"/>
  <c r="J14" i="1"/>
  <c r="I14" i="1"/>
  <c r="H14" i="1"/>
  <c r="G14" i="1"/>
  <c r="F14" i="1"/>
  <c r="E14" i="1"/>
  <c r="B13" i="2"/>
  <c r="B12" i="2"/>
  <c r="B10" i="2"/>
  <c r="B9" i="2"/>
  <c r="B8" i="2"/>
  <c r="B7" i="2"/>
  <c r="B6" i="2"/>
  <c r="B5" i="2"/>
  <c r="I15" i="1" l="1"/>
  <c r="M22" i="1"/>
  <c r="M21" i="1"/>
  <c r="M20" i="1"/>
  <c r="M18" i="1"/>
  <c r="M17" i="1"/>
  <c r="M16" i="1"/>
  <c r="L21" i="1"/>
  <c r="L20" i="1"/>
  <c r="L19" i="1"/>
  <c r="L18" i="1"/>
  <c r="L17" i="1"/>
  <c r="L16" i="1"/>
  <c r="K20" i="1"/>
  <c r="K19" i="1"/>
  <c r="K17" i="1"/>
  <c r="J19" i="1"/>
  <c r="J16" i="1"/>
  <c r="I18" i="1"/>
  <c r="I17" i="1"/>
  <c r="I16" i="1"/>
  <c r="H17" i="1"/>
  <c r="H16" i="1"/>
  <c r="G16" i="1"/>
  <c r="M15" i="1"/>
  <c r="L15" i="1"/>
  <c r="K15" i="1"/>
  <c r="J15" i="1"/>
  <c r="H15" i="1"/>
  <c r="G15" i="1"/>
  <c r="F15" i="1"/>
  <c r="F24" i="1" s="1"/>
  <c r="C6" i="10" s="1"/>
  <c r="D6" i="10" s="1"/>
  <c r="G24" i="1" l="1"/>
  <c r="C7" i="10" s="1"/>
  <c r="D7" i="10" s="1"/>
  <c r="H24" i="1"/>
  <c r="C8" i="10" s="1"/>
  <c r="D8" i="10" s="1"/>
  <c r="L24" i="1"/>
  <c r="C12" i="10" s="1"/>
  <c r="D12" i="10" s="1"/>
  <c r="I24" i="1"/>
  <c r="C9" i="10" s="1"/>
  <c r="D9" i="10" s="1"/>
  <c r="J18" i="1"/>
  <c r="K18" i="1"/>
  <c r="C6" i="2"/>
  <c r="D6" i="2" s="1"/>
  <c r="C5" i="2"/>
  <c r="D5" i="2" s="1"/>
  <c r="K24" i="1" l="1"/>
  <c r="C11" i="10" s="1"/>
  <c r="D11" i="10" s="1"/>
  <c r="C12" i="2"/>
  <c r="D12" i="2" s="1"/>
  <c r="C7" i="2"/>
  <c r="D7" i="2" s="1"/>
  <c r="C8" i="2"/>
  <c r="D8" i="2" s="1"/>
  <c r="M19" i="1"/>
  <c r="M24" i="1" s="1"/>
  <c r="C13" i="10" s="1"/>
  <c r="D13" i="10" s="1"/>
  <c r="J17" i="1"/>
  <c r="J24" i="1" s="1"/>
  <c r="C10" i="10" s="1"/>
  <c r="D10" i="10" s="1"/>
  <c r="C9" i="2"/>
  <c r="D9" i="2" s="1"/>
  <c r="C13" i="2" l="1"/>
  <c r="D13" i="2" s="1"/>
  <c r="C11" i="2"/>
  <c r="D11" i="2" s="1"/>
  <c r="C10" i="2"/>
  <c r="D10" i="2" s="1"/>
</calcChain>
</file>

<file path=xl/sharedStrings.xml><?xml version="1.0" encoding="utf-8"?>
<sst xmlns="http://schemas.openxmlformats.org/spreadsheetml/2006/main" count="20" uniqueCount="18">
  <si>
    <t xml:space="preserve">عدد الخيارات </t>
  </si>
  <si>
    <t xml:space="preserve">النقاط </t>
  </si>
  <si>
    <t xml:space="preserve">النسبه </t>
  </si>
  <si>
    <t xml:space="preserve">المرشح الاول </t>
  </si>
  <si>
    <t>المرشح الثاني</t>
  </si>
  <si>
    <t>المرشح الثالث</t>
  </si>
  <si>
    <t>المرشح الرابع</t>
  </si>
  <si>
    <t>المرشح الخامس</t>
  </si>
  <si>
    <t>المرشح السادس</t>
  </si>
  <si>
    <t>المرشح السايع</t>
  </si>
  <si>
    <t>المرشح الثامن</t>
  </si>
  <si>
    <t xml:space="preserve">المرشح التاسع </t>
  </si>
  <si>
    <t xml:space="preserve">الــــــعبـــــــــــــــــــــــــــــــــــــارة </t>
  </si>
  <si>
    <t xml:space="preserve">نتيجة التصويت و النسبة المؤوية </t>
  </si>
  <si>
    <t xml:space="preserve">فرز و ترتيب نتيجة التصويت </t>
  </si>
  <si>
    <t xml:space="preserve">الــــــعبــــــــــــــــــــــــارة </t>
  </si>
  <si>
    <t>عدد المشاركين في التصويت</t>
  </si>
  <si>
    <r>
      <t xml:space="preserve">بسم الله الرحمن الرحيم
</t>
    </r>
    <r>
      <rPr>
        <b/>
        <sz val="14"/>
        <color rgb="FFB00000"/>
        <rFont val="Arial"/>
        <family val="2"/>
        <scheme val="minor"/>
      </rPr>
      <t>من خلال الجدول التالي يتم التفضيل المنطقي بين الخيارات المدونة عن طريق التصويت الثنائي.</t>
    </r>
    <r>
      <rPr>
        <b/>
        <sz val="16"/>
        <color rgb="FFB00000"/>
        <rFont val="Arial"/>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</si>
</sst>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charset val="178"/>
      <scheme val="minor"/>
    </font>
    <font>
      <sz val="12"/>
      <color theme="1"/>
      <name val="Arial"/>
      <family val="2"/>
      <charset val="178"/>
      <scheme val="minor"/>
    </font>
    <font>
      <b/>
      <sz val="11"/>
      <color theme="1"/>
      <name val="Arial"/>
      <family val="2"/>
      <scheme val="minor"/>
    </font>
    <font>
      <b/>
      <sz val="12"/>
      <color theme="1"/>
      <name val="Arial"/>
      <family val="2"/>
      <scheme val="minor"/>
    </font>
    <font>
      <sz val="11"/>
      <color theme="1"/>
      <name val="Arial"/>
      <family val="2"/>
      <charset val="178"/>
      <scheme val="minor"/>
    </font>
    <font>
      <b/>
      <sz val="11"/>
      <color theme="0"/>
      <name val="Arial"/>
      <family val="2"/>
      <charset val="178"/>
      <scheme val="minor"/>
    </font>
    <font>
      <b/>
      <sz val="12"/>
      <color theme="0"/>
      <name val="Arial"/>
      <family val="2"/>
      <scheme val="minor"/>
    </font>
    <font>
      <b/>
      <sz val="11"/>
      <color theme="1" tint="4.9989318521683403E-2"/>
      <name val="Arial"/>
      <family val="2"/>
      <charset val="178"/>
      <scheme val="minor"/>
    </font>
    <font>
      <b/>
      <sz val="11"/>
      <color theme="1" tint="0.249977111117893"/>
      <name val="Arial"/>
      <family val="2"/>
      <charset val="178"/>
      <scheme val="minor"/>
    </font>
    <font>
      <b/>
      <sz val="14"/>
      <color rgb="FFC00000"/>
      <name val="Arial"/>
      <family val="2"/>
      <scheme val="minor"/>
    </font>
    <font>
      <b/>
      <sz val="16"/>
      <color rgb="FFC00000"/>
      <name val="Arial"/>
      <family val="2"/>
      <scheme val="minor"/>
    </font>
    <font>
      <b/>
      <sz val="16"/>
      <color theme="1"/>
      <name val="Arial"/>
      <family val="2"/>
      <scheme val="minor"/>
    </font>
    <font>
      <sz val="14"/>
      <color rgb="FFC00000"/>
      <name val="Arial"/>
      <family val="2"/>
      <scheme val="minor"/>
    </font>
    <font>
      <sz val="16"/>
      <color rgb="FFC00000"/>
      <name val="Arial"/>
      <family val="2"/>
      <scheme val="minor"/>
    </font>
    <font>
      <b/>
      <sz val="14"/>
      <color rgb="FF600000"/>
      <name val="Arial"/>
      <family val="2"/>
      <scheme val="minor"/>
    </font>
    <font>
      <b/>
      <sz val="14"/>
      <color theme="9" tint="-0.499984740745262"/>
      <name val="Arial"/>
      <family val="2"/>
      <scheme val="minor"/>
    </font>
    <font>
      <b/>
      <sz val="18"/>
      <color theme="0"/>
      <name val="Arial"/>
      <family val="2"/>
      <charset val="178"/>
      <scheme val="minor"/>
    </font>
    <font>
      <b/>
      <sz val="16"/>
      <color rgb="FF002060"/>
      <name val="Times New Roman"/>
      <family val="1"/>
      <scheme val="major"/>
    </font>
    <font>
      <b/>
      <sz val="14"/>
      <color rgb="FF002060"/>
      <name val="Times New Roman"/>
      <family val="1"/>
      <scheme val="major"/>
    </font>
    <font>
      <b/>
      <sz val="24"/>
      <color theme="5" tint="-0.499984740745262"/>
      <name val="Arial"/>
      <family val="2"/>
      <scheme val="minor"/>
    </font>
    <font>
      <b/>
      <sz val="14"/>
      <color rgb="FFB00000"/>
      <name val="Times New Roman"/>
      <family val="1"/>
      <scheme val="major"/>
    </font>
    <font>
      <b/>
      <sz val="22"/>
      <color theme="5" tint="-0.499984740745262"/>
      <name val="Arial"/>
      <family val="2"/>
      <scheme val="minor"/>
    </font>
    <font>
      <b/>
      <sz val="14"/>
      <color rgb="FFB00000"/>
      <name val="Arial"/>
      <family val="2"/>
      <scheme val="minor"/>
    </font>
    <font>
      <b/>
      <sz val="20"/>
      <color rgb="FF002060"/>
      <name val="Arial"/>
      <family val="2"/>
      <scheme val="minor"/>
    </font>
    <font>
      <b/>
      <sz val="16"/>
      <color rgb="FFB00000"/>
      <name val="Arial"/>
      <family val="2"/>
      <scheme val="minor"/>
    </font>
  </fonts>
  <fills count="22">
    <fill>
      <patternFill patternType="none"/>
    </fill>
    <fill>
      <patternFill patternType="gray125"/>
    </fill>
    <fill>
      <patternFill patternType="solid">
        <fgColor rgb="FFA5A5A5"/>
      </patternFill>
    </fill>
    <fill>
      <patternFill patternType="solid">
        <fgColor rgb="FFFFFFCC"/>
      </patternFill>
    </fill>
    <fill>
      <patternFill patternType="solid">
        <fgColor theme="6"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8" tint="0.59999389629810485"/>
        <bgColor indexed="65"/>
      </patternFill>
    </fill>
    <fill>
      <patternFill patternType="solid">
        <fgColor theme="6" tint="0.79998168889431442"/>
        <bgColor indexed="65"/>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59999389629810485"/>
        <bgColor indexed="64"/>
      </patternFill>
    </fill>
    <fill>
      <patternFill patternType="solid">
        <fgColor theme="2"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BD"/>
        <bgColor indexed="64"/>
      </patternFill>
    </fill>
    <fill>
      <patternFill patternType="solid">
        <fgColor rgb="FFFFCCFF"/>
        <bgColor theme="0" tint="-0.34998626667073579"/>
      </patternFill>
    </fill>
  </fills>
  <borders count="3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double">
        <color rgb="FF3F3F3F"/>
      </right>
      <top style="double">
        <color rgb="FF3F3F3F"/>
      </top>
      <bottom style="double">
        <color rgb="FF3F3F3F"/>
      </bottom>
      <diagonal/>
    </border>
    <border>
      <left style="double">
        <color rgb="FF3F3F3F"/>
      </left>
      <right style="double">
        <color rgb="FF3F3F3F"/>
      </right>
      <top/>
      <bottom style="double">
        <color rgb="FF3F3F3F"/>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diagonal/>
    </border>
    <border>
      <left/>
      <right/>
      <top style="thin">
        <color indexed="64"/>
      </top>
      <bottom style="thin">
        <color indexed="64"/>
      </bottom>
      <diagonal/>
    </border>
    <border>
      <left style="double">
        <color indexed="64"/>
      </left>
      <right style="dashed">
        <color indexed="64"/>
      </right>
      <top style="dashed">
        <color indexed="64"/>
      </top>
      <bottom style="double">
        <color indexed="64"/>
      </bottom>
      <diagonal/>
    </border>
    <border>
      <left style="dashed">
        <color indexed="64"/>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double">
        <color indexed="64"/>
      </left>
      <right style="dashed">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double">
        <color indexed="64"/>
      </right>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ashed">
        <color indexed="64"/>
      </left>
      <right/>
      <top style="dashed">
        <color indexed="64"/>
      </top>
      <bottom style="double">
        <color indexed="64"/>
      </bottom>
      <diagonal/>
    </border>
    <border>
      <left style="thin">
        <color indexed="64"/>
      </left>
      <right/>
      <top style="double">
        <color indexed="64"/>
      </top>
      <bottom style="dashed">
        <color indexed="64"/>
      </bottom>
      <diagonal/>
    </border>
  </borders>
  <cellStyleXfs count="5">
    <xf numFmtId="0" fontId="0" fillId="0" borderId="0"/>
    <xf numFmtId="0" fontId="5" fillId="2" borderId="2" applyNumberFormat="0" applyAlignment="0" applyProtection="0"/>
    <xf numFmtId="0" fontId="4" fillId="3" borderId="4" applyNumberFormat="0" applyFont="0" applyAlignment="0" applyProtection="0"/>
    <xf numFmtId="0" fontId="4" fillId="10" borderId="0" applyNumberFormat="0" applyBorder="0" applyAlignment="0" applyProtection="0"/>
    <xf numFmtId="0" fontId="4" fillId="11" borderId="0" applyNumberFormat="0" applyBorder="0" applyAlignment="0" applyProtection="0"/>
  </cellStyleXfs>
  <cellXfs count="64">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2" borderId="2" xfId="1" applyAlignment="1" applyProtection="1">
      <alignment horizontal="center" vertical="center"/>
      <protection hidden="1"/>
    </xf>
    <xf numFmtId="0" fontId="8" fillId="9" borderId="2" xfId="1" applyFont="1" applyFill="1" applyAlignment="1" applyProtection="1">
      <alignment horizontal="center" vertical="center"/>
      <protection hidden="1"/>
    </xf>
    <xf numFmtId="0" fontId="5" fillId="2" borderId="6" xfId="1" applyBorder="1" applyAlignment="1" applyProtection="1">
      <alignment horizontal="center" vertical="center"/>
      <protection hidden="1"/>
    </xf>
    <xf numFmtId="0" fontId="8" fillId="9" borderId="6" xfId="1" applyFont="1" applyFill="1" applyBorder="1" applyAlignment="1" applyProtection="1">
      <alignment horizontal="center" vertical="center"/>
      <protection hidden="1"/>
    </xf>
    <xf numFmtId="0" fontId="7" fillId="4" borderId="5" xfId="1" applyFont="1" applyFill="1" applyBorder="1" applyAlignment="1" applyProtection="1">
      <alignment horizontal="center" vertical="center"/>
      <protection locked="0"/>
    </xf>
    <xf numFmtId="0" fontId="8" fillId="7" borderId="5" xfId="1" applyFont="1" applyFill="1" applyBorder="1" applyAlignment="1" applyProtection="1">
      <alignment horizontal="center" vertical="center"/>
      <protection locked="0"/>
    </xf>
    <xf numFmtId="0" fontId="8" fillId="7" borderId="2" xfId="1" applyFont="1" applyFill="1" applyAlignment="1" applyProtection="1">
      <alignment horizontal="center" vertical="center"/>
      <protection locked="0"/>
    </xf>
    <xf numFmtId="0" fontId="7" fillId="4" borderId="2" xfId="1" applyFont="1" applyFill="1" applyAlignment="1" applyProtection="1">
      <alignment horizontal="center" vertical="center"/>
      <protection locked="0"/>
    </xf>
    <xf numFmtId="0" fontId="0" fillId="0" borderId="0" xfId="0" applyFill="1"/>
    <xf numFmtId="0" fontId="0" fillId="0" borderId="0" xfId="0" applyFill="1" applyAlignment="1">
      <alignment horizontal="center" vertical="center"/>
    </xf>
    <xf numFmtId="0" fontId="11"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0" xfId="0" applyAlignment="1">
      <alignment horizontal="center"/>
    </xf>
    <xf numFmtId="0" fontId="12" fillId="6" borderId="1" xfId="0" applyFont="1" applyFill="1" applyBorder="1" applyAlignment="1" applyProtection="1">
      <alignment horizontal="center" vertical="center"/>
      <protection locked="0"/>
    </xf>
    <xf numFmtId="9" fontId="3" fillId="15" borderId="2" xfId="4" applyNumberFormat="1" applyFont="1" applyFill="1" applyBorder="1" applyAlignment="1">
      <alignment horizontal="center"/>
    </xf>
    <xf numFmtId="0" fontId="3" fillId="14" borderId="2" xfId="4" applyFont="1" applyFill="1" applyBorder="1" applyAlignment="1">
      <alignment horizontal="center" vertical="center"/>
    </xf>
    <xf numFmtId="0" fontId="15" fillId="13" borderId="1" xfId="0" applyFont="1" applyFill="1" applyBorder="1" applyAlignment="1">
      <alignment horizontal="center" vertical="center"/>
    </xf>
    <xf numFmtId="9" fontId="3" fillId="16" borderId="5" xfId="4" applyNumberFormat="1" applyFont="1" applyFill="1" applyBorder="1" applyAlignment="1" applyProtection="1">
      <alignment horizontal="center"/>
      <protection locked="0" hidden="1"/>
    </xf>
    <xf numFmtId="0" fontId="3" fillId="17" borderId="2" xfId="4" applyFont="1" applyFill="1" applyBorder="1" applyAlignment="1" applyProtection="1">
      <alignment horizontal="center" vertical="center"/>
      <protection locked="0" hidden="1"/>
    </xf>
    <xf numFmtId="0" fontId="16" fillId="18" borderId="2" xfId="1" applyFont="1" applyFill="1" applyAlignment="1">
      <alignment horizontal="center" vertical="center"/>
    </xf>
    <xf numFmtId="0" fontId="6" fillId="8" borderId="12"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center" vertical="center"/>
    </xf>
    <xf numFmtId="0" fontId="4" fillId="13" borderId="16" xfId="3" applyFill="1" applyBorder="1" applyAlignment="1">
      <alignment horizontal="center" vertical="center"/>
    </xf>
    <xf numFmtId="0" fontId="4" fillId="13" borderId="17" xfId="3" applyFill="1" applyBorder="1" applyAlignment="1">
      <alignment horizontal="center" vertical="center"/>
    </xf>
    <xf numFmtId="0" fontId="13" fillId="6" borderId="26"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0" fontId="17" fillId="13" borderId="10" xfId="2" applyFont="1" applyFill="1" applyBorder="1" applyAlignment="1">
      <alignment horizontal="center" vertical="center" textRotation="90"/>
    </xf>
    <xf numFmtId="0" fontId="18" fillId="13" borderId="7" xfId="2" applyFont="1" applyFill="1" applyBorder="1" applyAlignment="1">
      <alignment horizontal="center" vertical="center" textRotation="90"/>
    </xf>
    <xf numFmtId="0" fontId="20" fillId="13" borderId="8" xfId="2" applyFont="1" applyFill="1" applyBorder="1" applyAlignment="1" applyProtection="1">
      <alignment horizontal="center" vertical="center"/>
      <protection locked="0"/>
    </xf>
    <xf numFmtId="0" fontId="0" fillId="0" borderId="27" xfId="0" applyBorder="1"/>
    <xf numFmtId="0" fontId="20" fillId="13" borderId="11" xfId="2" applyFont="1" applyFill="1" applyBorder="1" applyAlignment="1" applyProtection="1">
      <alignment horizontal="center" vertical="center"/>
      <protection locked="0"/>
    </xf>
    <xf numFmtId="0" fontId="22" fillId="12" borderId="1" xfId="0" applyFont="1" applyFill="1" applyBorder="1" applyAlignment="1" applyProtection="1">
      <alignment horizontal="center" vertical="center"/>
      <protection locked="0" hidden="1"/>
    </xf>
    <xf numFmtId="0" fontId="23" fillId="0" borderId="6" xfId="0" applyFont="1" applyFill="1" applyBorder="1" applyAlignment="1" applyProtection="1">
      <alignment horizontal="center" vertical="center"/>
      <protection locked="0" hidden="1"/>
    </xf>
    <xf numFmtId="0" fontId="2" fillId="21" borderId="0" xfId="0" applyFont="1" applyFill="1" applyAlignment="1" applyProtection="1">
      <alignment horizontal="center" vertical="center"/>
      <protection hidden="1"/>
    </xf>
    <xf numFmtId="0" fontId="0" fillId="0" borderId="28" xfId="0" applyBorder="1"/>
    <xf numFmtId="0" fontId="4" fillId="13" borderId="29" xfId="3" applyFill="1" applyBorder="1" applyAlignment="1">
      <alignment horizontal="center" vertical="center"/>
    </xf>
    <xf numFmtId="0" fontId="18" fillId="13" borderId="30" xfId="2" applyFont="1" applyFill="1" applyBorder="1" applyAlignment="1">
      <alignment horizontal="center" vertical="center" textRotation="90"/>
    </xf>
    <xf numFmtId="0" fontId="6" fillId="8" borderId="31"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26" xfId="0" applyFont="1" applyFill="1" applyBorder="1" applyAlignment="1">
      <alignment horizontal="center" vertical="center"/>
    </xf>
    <xf numFmtId="0" fontId="24" fillId="19" borderId="18" xfId="0" applyFont="1" applyFill="1" applyBorder="1" applyAlignment="1">
      <alignment horizontal="center" vertical="top" wrapText="1"/>
    </xf>
    <xf numFmtId="0" fontId="24" fillId="19" borderId="19" xfId="0" applyFont="1" applyFill="1" applyBorder="1" applyAlignment="1">
      <alignment horizontal="center" vertical="top" wrapText="1"/>
    </xf>
    <xf numFmtId="0" fontId="24" fillId="19" borderId="20" xfId="0" applyFont="1" applyFill="1" applyBorder="1" applyAlignment="1">
      <alignment horizontal="center" vertical="top" wrapText="1"/>
    </xf>
    <xf numFmtId="0" fontId="24" fillId="19" borderId="21" xfId="0" applyFont="1" applyFill="1" applyBorder="1" applyAlignment="1">
      <alignment horizontal="center" vertical="top" wrapText="1"/>
    </xf>
    <xf numFmtId="0" fontId="24" fillId="19" borderId="0" xfId="0" applyFont="1" applyFill="1" applyBorder="1" applyAlignment="1">
      <alignment horizontal="center" vertical="top" wrapText="1"/>
    </xf>
    <xf numFmtId="0" fontId="24" fillId="19" borderId="22" xfId="0" applyFont="1" applyFill="1" applyBorder="1" applyAlignment="1">
      <alignment horizontal="center" vertical="top" wrapText="1"/>
    </xf>
    <xf numFmtId="0" fontId="24" fillId="19" borderId="23" xfId="0" applyFont="1" applyFill="1" applyBorder="1" applyAlignment="1">
      <alignment horizontal="center" vertical="top" wrapText="1"/>
    </xf>
    <xf numFmtId="0" fontId="24" fillId="19" borderId="24" xfId="0" applyFont="1" applyFill="1" applyBorder="1" applyAlignment="1">
      <alignment horizontal="center" vertical="top" wrapText="1"/>
    </xf>
    <xf numFmtId="0" fontId="24" fillId="19" borderId="25" xfId="0" applyFont="1" applyFill="1" applyBorder="1" applyAlignment="1">
      <alignment horizontal="center" vertical="top" wrapText="1"/>
    </xf>
    <xf numFmtId="0" fontId="19" fillId="20" borderId="3" xfId="0" applyFont="1" applyFill="1" applyBorder="1" applyAlignment="1">
      <alignment horizontal="center" wrapText="1"/>
    </xf>
    <xf numFmtId="0" fontId="19" fillId="20" borderId="9" xfId="0" applyFont="1" applyFill="1" applyBorder="1" applyAlignment="1">
      <alignment horizontal="center" wrapText="1"/>
    </xf>
    <xf numFmtId="0" fontId="19" fillId="20" borderId="26" xfId="0" applyFont="1" applyFill="1" applyBorder="1" applyAlignment="1">
      <alignment horizontal="center" wrapText="1"/>
    </xf>
    <xf numFmtId="0" fontId="21" fillId="20" borderId="3" xfId="0" applyFont="1" applyFill="1" applyBorder="1" applyAlignment="1">
      <alignment horizontal="center" vertical="center"/>
    </xf>
    <xf numFmtId="0" fontId="21" fillId="20" borderId="9" xfId="0" applyFont="1" applyFill="1" applyBorder="1" applyAlignment="1">
      <alignment horizontal="center" vertical="center"/>
    </xf>
    <xf numFmtId="0" fontId="21" fillId="20" borderId="26" xfId="0" applyFont="1" applyFill="1" applyBorder="1" applyAlignment="1">
      <alignment horizontal="center" vertical="center"/>
    </xf>
  </cellXfs>
  <cellStyles count="5">
    <cellStyle name="20% - تمييز3" xfId="4" builtinId="38"/>
    <cellStyle name="40% - تمييز5" xfId="3" builtinId="47"/>
    <cellStyle name="Normal" xfId="0" builtinId="0"/>
    <cellStyle name="خلية تدقيق" xfId="1" builtinId="23"/>
    <cellStyle name="ملاحظة" xfId="2" builtinId="10"/>
  </cellStyles>
  <dxfs count="7">
    <dxf>
      <font>
        <b/>
        <i val="0"/>
        <strike val="0"/>
        <condense val="0"/>
        <extend val="0"/>
        <outline val="0"/>
        <shadow val="0"/>
        <u val="none"/>
        <vertAlign val="baseline"/>
        <sz val="12"/>
        <color theme="1"/>
        <name val="Arial"/>
        <scheme val="minor"/>
      </font>
      <numFmt numFmtId="13" formatCode="0%"/>
      <fill>
        <patternFill patternType="solid">
          <fgColor indexed="64"/>
          <bgColor theme="9" tint="0.79998168889431442"/>
        </patternFill>
      </fill>
      <alignment horizontal="center" vertical="bottom" textRotation="0" wrapText="0" indent="0" justifyLastLine="0" shrinkToFit="0" readingOrder="0"/>
      <border diagonalUp="0" diagonalDown="0">
        <left style="double">
          <color rgb="FF3F3F3F"/>
        </left>
        <right/>
        <top style="double">
          <color rgb="FF3F3F3F"/>
        </top>
        <bottom style="double">
          <color rgb="FF3F3F3F"/>
        </bottom>
        <vertical/>
        <horizontal/>
      </border>
      <protection locked="0" hidden="1"/>
    </dxf>
    <dxf>
      <font>
        <b/>
        <i val="0"/>
        <strike val="0"/>
        <condense val="0"/>
        <extend val="0"/>
        <outline val="0"/>
        <shadow val="0"/>
        <u val="none"/>
        <vertAlign val="baseline"/>
        <sz val="12"/>
        <color theme="1"/>
        <name val="Arial"/>
        <scheme val="minor"/>
      </font>
      <fill>
        <patternFill patternType="solid">
          <fgColor indexed="64"/>
          <bgColor theme="9" tint="0.59999389629810485"/>
        </patternFill>
      </fill>
      <alignment horizontal="center" vertical="center" textRotation="0" wrapText="0" indent="0" justifyLastLine="0" shrinkToFit="0" readingOrder="0"/>
      <border diagonalUp="0" diagonalDown="0">
        <left style="double">
          <color rgb="FF3F3F3F"/>
        </left>
        <right style="double">
          <color rgb="FF3F3F3F"/>
        </right>
        <top style="double">
          <color rgb="FF3F3F3F"/>
        </top>
        <bottom style="double">
          <color rgb="FF3F3F3F"/>
        </bottom>
        <vertical/>
        <horizontal/>
      </border>
      <protection locked="0" hidden="1"/>
    </dxf>
    <dxf>
      <font>
        <b/>
        <i val="0"/>
        <strike val="0"/>
        <condense val="0"/>
        <extend val="0"/>
        <outline val="0"/>
        <shadow val="0"/>
        <u val="none"/>
        <vertAlign val="baseline"/>
        <sz val="14"/>
        <color theme="9" tint="-0.499984740745262"/>
        <name val="Arial"/>
        <scheme val="minor"/>
      </font>
      <fill>
        <patternFill patternType="solid">
          <fgColor indexed="64"/>
          <bgColor theme="5" tint="0.3999755851924192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1"/>
    </dxf>
    <dxf>
      <border diagonalUp="0" diagonalDown="0">
        <left style="double">
          <color rgb="FF3F3F3F"/>
        </left>
        <right style="double">
          <color rgb="FF3F3F3F"/>
        </right>
        <top style="double">
          <color rgb="FF3F3F3F"/>
        </top>
        <bottom style="double">
          <color rgb="FF3F3F3F"/>
        </bottom>
      </border>
    </dxf>
    <dxf>
      <protection locked="0" hidden="1"/>
    </dxf>
    <dxf>
      <border outline="0">
        <bottom style="double">
          <color rgb="FF3F3F3F"/>
        </bottom>
      </border>
    </dxf>
    <dxf>
      <font>
        <b/>
        <i val="0"/>
        <strike val="0"/>
        <condense val="0"/>
        <extend val="0"/>
        <outline val="0"/>
        <shadow val="0"/>
        <u val="none"/>
        <vertAlign val="baseline"/>
        <sz val="18"/>
        <color theme="0"/>
        <name val="Arial"/>
        <scheme val="minor"/>
      </font>
      <fill>
        <patternFill patternType="solid">
          <fgColor indexed="64"/>
          <bgColor theme="9" tint="-0.249977111117893"/>
        </patternFill>
      </fill>
      <alignment horizontal="center" vertical="center" textRotation="0" wrapText="0" indent="0" justifyLastLine="0" shrinkToFit="0" readingOrder="0"/>
      <border diagonalUp="0" diagonalDown="0">
        <left style="double">
          <color rgb="FF3F3F3F"/>
        </left>
        <right style="double">
          <color rgb="FF3F3F3F"/>
        </right>
        <top/>
        <bottom/>
      </border>
      <protection locked="0" hidden="1"/>
    </dxf>
  </dxfs>
  <tableStyles count="0" defaultTableStyle="TableStyleMedium2" defaultPivotStyle="PivotStyleLight16"/>
  <colors>
    <mruColors>
      <color rgb="FFFFCCFF"/>
      <color rgb="FF893D53"/>
      <color rgb="FFD1958F"/>
      <color rgb="FFB00000"/>
      <color rgb="FFFFFFBD"/>
      <color rgb="FF78BE93"/>
      <color rgb="FF986C7C"/>
      <color rgb="FFAEC5F8"/>
      <color rgb="FFFFFFD9"/>
      <color rgb="FF6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18</xdr:col>
      <xdr:colOff>342900</xdr:colOff>
      <xdr:row>27</xdr:row>
      <xdr:rowOff>95249</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3459900" y="247650"/>
          <a:ext cx="12649200" cy="4733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104775</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877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161924</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345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11</xdr:row>
      <xdr:rowOff>242455</xdr:rowOff>
    </xdr:from>
    <xdr:to>
      <xdr:col>4</xdr:col>
      <xdr:colOff>1860</xdr:colOff>
      <xdr:row>13</xdr:row>
      <xdr:rowOff>1406823</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00107935" y="1679864"/>
          <a:ext cx="1499883" cy="1640618"/>
        </a:xfrm>
        <a:prstGeom prst="rect">
          <a:avLst/>
        </a:prstGeom>
      </xdr:spPr>
    </xdr:pic>
    <xdr:clientData/>
  </xdr:twoCellAnchor>
</xdr:wsDr>
</file>

<file path=xl/tables/table1.xml><?xml version="1.0" encoding="utf-8"?>
<table xmlns="http://schemas.openxmlformats.org/spreadsheetml/2006/main" id="2" name="الجدول2" displayName="الجدول2" ref="B4:D13" totalsRowShown="0" headerRowDxfId="6" dataDxfId="4" headerRowBorderDxfId="5" tableBorderDxfId="3" headerRowCellStyle="خلية تدقيق">
  <autoFilter ref="B4:D13"/>
  <sortState ref="B5:D24">
    <sortCondition ref="D4:D24"/>
  </sortState>
  <tableColumns count="3">
    <tableColumn id="1" name="الــــــعبــــــــــــــــــــــــارة " dataDxfId="2">
      <calculatedColumnFormula>'لوحة التصويت و الفرز '!D15</calculatedColumnFormula>
    </tableColumn>
    <tableColumn id="2" name="النقاط " dataDxfId="1" dataCellStyle="20% - تمييز3"/>
    <tableColumn id="3" name="النسبه " dataDxfId="0" dataCellStyle="20% - تمييز3"/>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تجاور">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image" Target="../media/image6.png"/><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
  <sheetViews>
    <sheetView showGridLines="0" showRowColHeaders="0" rightToLeft="1" tabSelected="1" workbookViewId="0">
      <selection activeCell="I8" sqref="I8"/>
    </sheetView>
  </sheetViews>
  <sheetFormatPr defaultRowHeight="14.25" x14ac:dyDescent="0.2"/>
  <sheetData/>
  <sheetProtection password="CC3D"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
  <sheetViews>
    <sheetView showGridLines="0" showRowColHeaders="0" rightToLeft="1" zoomScaleNormal="100" workbookViewId="0">
      <selection activeCell="I4" sqref="I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958F"/>
  </sheetPr>
  <dimension ref="A1"/>
  <sheetViews>
    <sheetView showGridLines="0" showRowColHeaders="0" rightToLeft="1" zoomScaleNormal="100" workbookViewId="0">
      <selection activeCell="K14" sqref="K1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theme="5" tint="-0.499984740745262"/>
  </sheetPr>
  <dimension ref="A6:Y25"/>
  <sheetViews>
    <sheetView showGridLines="0" showRowColHeaders="0" rightToLeft="1" zoomScale="130" zoomScaleNormal="130" workbookViewId="0">
      <selection activeCell="D15" sqref="D15"/>
    </sheetView>
  </sheetViews>
  <sheetFormatPr defaultRowHeight="14.25" x14ac:dyDescent="0.2"/>
  <cols>
    <col min="1" max="1" width="1" style="13" customWidth="1"/>
    <col min="2" max="2" width="2.625" style="13" customWidth="1"/>
    <col min="3" max="3" width="3.625" style="2" customWidth="1"/>
    <col min="4" max="4" width="16" style="2" customWidth="1"/>
    <col min="5" max="5" width="6.125" style="2" customWidth="1"/>
    <col min="6" max="6" width="5.625" style="2" customWidth="1"/>
    <col min="7" max="7" width="5.875" style="2" customWidth="1"/>
    <col min="8" max="9" width="6.125" style="2" customWidth="1"/>
    <col min="10" max="10" width="5.875" style="2" customWidth="1"/>
    <col min="11" max="12" width="6.125" style="2" customWidth="1"/>
    <col min="13" max="13" width="6.625" style="2" customWidth="1"/>
    <col min="14" max="14" width="0.375" style="2" customWidth="1"/>
    <col min="15" max="15" width="0.625" style="2" customWidth="1"/>
    <col min="16" max="19" width="6.625" style="2" customWidth="1"/>
    <col min="20" max="20" width="6.375" style="13" customWidth="1"/>
    <col min="21" max="22" width="6.5" style="13" customWidth="1"/>
    <col min="23" max="23" width="6.75" style="13" customWidth="1"/>
    <col min="24" max="24" width="6.75" customWidth="1"/>
  </cols>
  <sheetData>
    <row r="6" spans="1:25" s="13" customFormat="1" ht="17.25" customHeight="1" x14ac:dyDescent="0.2">
      <c r="C6" s="14"/>
      <c r="D6" s="14"/>
      <c r="E6" s="14"/>
      <c r="F6" s="14"/>
      <c r="G6" s="14"/>
      <c r="H6" s="14"/>
      <c r="I6" s="14"/>
      <c r="J6" s="14"/>
      <c r="K6" s="14"/>
      <c r="L6" s="14"/>
      <c r="M6" s="14"/>
      <c r="N6" s="14"/>
      <c r="O6" s="14"/>
      <c r="P6" s="14"/>
      <c r="Q6" s="14"/>
      <c r="R6" s="14"/>
      <c r="S6" s="14"/>
    </row>
    <row r="7" spans="1:25" ht="22.5" customHeight="1" x14ac:dyDescent="0.2">
      <c r="C7" s="46" t="s">
        <v>16</v>
      </c>
      <c r="D7" s="47"/>
      <c r="E7" s="47"/>
      <c r="F7" s="19">
        <v>15</v>
      </c>
      <c r="I7" s="46" t="s">
        <v>0</v>
      </c>
      <c r="J7" s="47"/>
      <c r="K7" s="47"/>
      <c r="L7" s="48"/>
      <c r="M7" s="32">
        <v>9</v>
      </c>
    </row>
    <row r="8" spans="1:25" s="13" customFormat="1" ht="22.5" customHeight="1" x14ac:dyDescent="0.2">
      <c r="D8" s="33"/>
      <c r="E8" s="15"/>
      <c r="F8" s="15"/>
      <c r="G8" s="15"/>
      <c r="H8" s="15"/>
      <c r="I8" s="15"/>
      <c r="J8" s="16"/>
      <c r="K8" s="14"/>
      <c r="L8" s="14"/>
      <c r="M8" s="15"/>
      <c r="N8" s="15"/>
      <c r="O8" s="15"/>
      <c r="P8" s="17"/>
      <c r="Q8" s="14"/>
      <c r="R8" s="14"/>
      <c r="S8" s="14"/>
    </row>
    <row r="9" spans="1:25" s="13" customFormat="1" ht="22.5" customHeight="1" x14ac:dyDescent="0.2">
      <c r="B9" s="49" t="s">
        <v>17</v>
      </c>
      <c r="C9" s="50"/>
      <c r="D9" s="50"/>
      <c r="E9" s="50"/>
      <c r="F9" s="50"/>
      <c r="G9" s="50"/>
      <c r="H9" s="50"/>
      <c r="I9" s="50"/>
      <c r="J9" s="50"/>
      <c r="K9" s="50"/>
      <c r="L9" s="50"/>
      <c r="M9" s="51"/>
      <c r="N9"/>
      <c r="O9"/>
      <c r="P9"/>
      <c r="Q9"/>
      <c r="R9"/>
      <c r="S9"/>
      <c r="T9"/>
      <c r="U9"/>
      <c r="V9"/>
      <c r="W9"/>
      <c r="X9"/>
      <c r="Y9"/>
    </row>
    <row r="10" spans="1:25" s="13" customFormat="1" ht="14.25" customHeight="1" x14ac:dyDescent="0.2">
      <c r="B10" s="52"/>
      <c r="C10" s="53"/>
      <c r="D10" s="53"/>
      <c r="E10" s="53"/>
      <c r="F10" s="53"/>
      <c r="G10" s="53"/>
      <c r="H10" s="53"/>
      <c r="I10" s="53"/>
      <c r="J10" s="53"/>
      <c r="K10" s="53"/>
      <c r="L10" s="53"/>
      <c r="M10" s="54"/>
      <c r="N10"/>
      <c r="O10"/>
      <c r="P10"/>
      <c r="Q10"/>
      <c r="R10"/>
      <c r="S10"/>
      <c r="T10"/>
      <c r="U10"/>
      <c r="V10"/>
      <c r="W10"/>
      <c r="X10"/>
      <c r="Y10"/>
    </row>
    <row r="11" spans="1:25" ht="14.25" customHeight="1" x14ac:dyDescent="0.2">
      <c r="A11"/>
      <c r="B11" s="55"/>
      <c r="C11" s="56"/>
      <c r="D11" s="56"/>
      <c r="E11" s="56"/>
      <c r="F11" s="56"/>
      <c r="G11" s="56"/>
      <c r="H11" s="56"/>
      <c r="I11" s="56"/>
      <c r="J11" s="56"/>
      <c r="K11" s="56"/>
      <c r="L11" s="56"/>
      <c r="M11" s="57"/>
      <c r="N11"/>
      <c r="O11"/>
      <c r="P11"/>
      <c r="Q11"/>
      <c r="R11"/>
      <c r="S11"/>
      <c r="T11"/>
      <c r="U11"/>
      <c r="V11"/>
      <c r="W11"/>
    </row>
    <row r="12" spans="1:25" s="13" customFormat="1" ht="19.5" customHeight="1" thickBot="1" x14ac:dyDescent="0.25">
      <c r="C12" s="14"/>
      <c r="D12" s="14"/>
      <c r="E12" s="14"/>
      <c r="F12" s="14"/>
      <c r="G12" s="14"/>
      <c r="H12" s="14"/>
      <c r="I12" s="14"/>
      <c r="J12" s="14"/>
      <c r="K12" s="14"/>
      <c r="L12" s="14"/>
      <c r="M12" s="14"/>
      <c r="N12" s="14"/>
      <c r="O12" s="14"/>
      <c r="P12"/>
      <c r="Q12"/>
      <c r="R12"/>
      <c r="S12"/>
      <c r="T12"/>
    </row>
    <row r="13" spans="1:25" ht="18" customHeight="1" thickTop="1" x14ac:dyDescent="0.2">
      <c r="C13"/>
      <c r="D13"/>
      <c r="E13" s="26">
        <v>1</v>
      </c>
      <c r="F13" s="27">
        <v>2</v>
      </c>
      <c r="G13" s="27">
        <v>3</v>
      </c>
      <c r="H13" s="27">
        <v>4</v>
      </c>
      <c r="I13" s="27">
        <v>5</v>
      </c>
      <c r="J13" s="27">
        <v>6</v>
      </c>
      <c r="K13" s="27">
        <v>7</v>
      </c>
      <c r="L13" s="27">
        <v>8</v>
      </c>
      <c r="M13" s="45">
        <v>9</v>
      </c>
      <c r="N13" s="42"/>
      <c r="O13"/>
      <c r="P13"/>
      <c r="Q13"/>
      <c r="R13"/>
      <c r="S13"/>
      <c r="T13"/>
      <c r="U13"/>
      <c r="V13"/>
      <c r="W13"/>
    </row>
    <row r="14" spans="1:25" ht="111" customHeight="1" thickBot="1" x14ac:dyDescent="0.25">
      <c r="C14"/>
      <c r="D14" s="37"/>
      <c r="E14" s="34" t="str">
        <f>D15</f>
        <v xml:space="preserve">المرشح الاول </v>
      </c>
      <c r="F14" s="35" t="str">
        <f>D16</f>
        <v>المرشح الثاني</v>
      </c>
      <c r="G14" s="35" t="str">
        <f>D17</f>
        <v>المرشح الثالث</v>
      </c>
      <c r="H14" s="35" t="str">
        <f>D18</f>
        <v>المرشح الرابع</v>
      </c>
      <c r="I14" s="35" t="str">
        <f>D19</f>
        <v>المرشح الخامس</v>
      </c>
      <c r="J14" s="35" t="str">
        <f>D20</f>
        <v>المرشح السادس</v>
      </c>
      <c r="K14" s="35" t="str">
        <f>D21</f>
        <v>المرشح السايع</v>
      </c>
      <c r="L14" s="35" t="str">
        <f>D22</f>
        <v>المرشح الثامن</v>
      </c>
      <c r="M14" s="44" t="str">
        <f>D23</f>
        <v xml:space="preserve">المرشح التاسع </v>
      </c>
      <c r="N14" s="42"/>
      <c r="O14"/>
      <c r="P14"/>
      <c r="Q14"/>
      <c r="R14"/>
      <c r="S14"/>
      <c r="T14"/>
      <c r="U14"/>
      <c r="V14"/>
      <c r="W14"/>
    </row>
    <row r="15" spans="1:25" ht="26.25" customHeight="1" thickTop="1" thickBot="1" x14ac:dyDescent="0.25">
      <c r="C15" s="28">
        <v>1</v>
      </c>
      <c r="D15" s="38" t="s">
        <v>3</v>
      </c>
      <c r="E15" s="41">
        <f>F7</f>
        <v>15</v>
      </c>
      <c r="F15" s="8">
        <f>F7-E16</f>
        <v>13</v>
      </c>
      <c r="G15" s="7">
        <f>F7-E17</f>
        <v>13</v>
      </c>
      <c r="H15" s="8">
        <f>F7-E18</f>
        <v>13</v>
      </c>
      <c r="I15" s="7">
        <f>F7-E19</f>
        <v>13</v>
      </c>
      <c r="J15" s="8">
        <f>F7-E20</f>
        <v>13</v>
      </c>
      <c r="K15" s="7">
        <f>F7-E21</f>
        <v>13</v>
      </c>
      <c r="L15" s="8">
        <f>F7-E22</f>
        <v>13</v>
      </c>
      <c r="M15" s="7">
        <f>F7-E23</f>
        <v>15</v>
      </c>
      <c r="N15"/>
      <c r="O15"/>
      <c r="P15"/>
      <c r="Q15"/>
      <c r="R15"/>
      <c r="S15"/>
      <c r="T15"/>
      <c r="U15"/>
      <c r="V15"/>
      <c r="W15"/>
    </row>
    <row r="16" spans="1:25" ht="26.25" customHeight="1" thickTop="1" thickBot="1" x14ac:dyDescent="0.25">
      <c r="C16" s="29">
        <v>2</v>
      </c>
      <c r="D16" s="36" t="s">
        <v>4</v>
      </c>
      <c r="E16" s="10">
        <v>2</v>
      </c>
      <c r="F16" s="41">
        <f>F7</f>
        <v>15</v>
      </c>
      <c r="G16" s="6">
        <f>F7-F17</f>
        <v>13</v>
      </c>
      <c r="H16" s="5">
        <f>F7-F18</f>
        <v>13</v>
      </c>
      <c r="I16" s="6">
        <f>F7-F19</f>
        <v>13</v>
      </c>
      <c r="J16" s="5">
        <f>F7-F20</f>
        <v>13</v>
      </c>
      <c r="K16" s="6">
        <f>F7-F21</f>
        <v>13</v>
      </c>
      <c r="L16" s="5">
        <f>F7-F22</f>
        <v>13</v>
      </c>
      <c r="M16" s="6">
        <f>F7-F23</f>
        <v>15</v>
      </c>
      <c r="N16"/>
      <c r="O16"/>
      <c r="P16"/>
      <c r="Q16"/>
      <c r="R16"/>
      <c r="S16"/>
      <c r="T16"/>
      <c r="U16"/>
      <c r="V16"/>
      <c r="W16"/>
    </row>
    <row r="17" spans="3:23" ht="25.5" customHeight="1" thickTop="1" thickBot="1" x14ac:dyDescent="0.25">
      <c r="C17" s="29">
        <v>3</v>
      </c>
      <c r="D17" s="36" t="s">
        <v>5</v>
      </c>
      <c r="E17" s="9">
        <v>2</v>
      </c>
      <c r="F17" s="10">
        <v>2</v>
      </c>
      <c r="G17" s="41">
        <f>F7</f>
        <v>15</v>
      </c>
      <c r="H17" s="6">
        <f>F7-G18</f>
        <v>13</v>
      </c>
      <c r="I17" s="5">
        <f>F7-G19</f>
        <v>13</v>
      </c>
      <c r="J17" s="6">
        <f>F7-G20</f>
        <v>13</v>
      </c>
      <c r="K17" s="5">
        <f>F7-G21</f>
        <v>13</v>
      </c>
      <c r="L17" s="6">
        <f>F7-G22</f>
        <v>13</v>
      </c>
      <c r="M17" s="5">
        <f>F7-G23</f>
        <v>15</v>
      </c>
      <c r="N17"/>
      <c r="O17"/>
      <c r="P17"/>
      <c r="Q17"/>
      <c r="R17"/>
      <c r="S17"/>
      <c r="T17"/>
      <c r="U17"/>
      <c r="V17"/>
      <c r="W17"/>
    </row>
    <row r="18" spans="3:23" ht="27" customHeight="1" thickTop="1" thickBot="1" x14ac:dyDescent="0.25">
      <c r="C18" s="29">
        <v>4</v>
      </c>
      <c r="D18" s="36" t="s">
        <v>6</v>
      </c>
      <c r="E18" s="10">
        <v>2</v>
      </c>
      <c r="F18" s="9">
        <v>2</v>
      </c>
      <c r="G18" s="10">
        <v>2</v>
      </c>
      <c r="H18" s="41">
        <f>F7</f>
        <v>15</v>
      </c>
      <c r="I18" s="6">
        <f>F7-H19</f>
        <v>13</v>
      </c>
      <c r="J18" s="5">
        <f>F7-H20</f>
        <v>13</v>
      </c>
      <c r="K18" s="6">
        <f>F7-H21</f>
        <v>13</v>
      </c>
      <c r="L18" s="5">
        <f>F7-H22</f>
        <v>13</v>
      </c>
      <c r="M18" s="6">
        <f>F7-H23</f>
        <v>15</v>
      </c>
      <c r="N18"/>
      <c r="O18"/>
      <c r="P18"/>
      <c r="Q18"/>
      <c r="R18"/>
      <c r="S18"/>
      <c r="T18"/>
      <c r="U18"/>
      <c r="V18"/>
      <c r="W18"/>
    </row>
    <row r="19" spans="3:23" ht="26.25" customHeight="1" thickTop="1" thickBot="1" x14ac:dyDescent="0.25">
      <c r="C19" s="29">
        <v>5</v>
      </c>
      <c r="D19" s="36" t="s">
        <v>7</v>
      </c>
      <c r="E19" s="9">
        <v>2</v>
      </c>
      <c r="F19" s="10">
        <v>2</v>
      </c>
      <c r="G19" s="9">
        <v>2</v>
      </c>
      <c r="H19" s="11">
        <v>2</v>
      </c>
      <c r="I19" s="41">
        <f>F7</f>
        <v>15</v>
      </c>
      <c r="J19" s="6">
        <f>F7-I20</f>
        <v>13</v>
      </c>
      <c r="K19" s="5">
        <f>F7-I21</f>
        <v>13</v>
      </c>
      <c r="L19" s="6">
        <f>F7-I22</f>
        <v>13</v>
      </c>
      <c r="M19" s="5">
        <f>F7-I23</f>
        <v>15</v>
      </c>
      <c r="N19"/>
      <c r="O19"/>
      <c r="P19"/>
      <c r="Q19"/>
      <c r="R19"/>
      <c r="S19"/>
      <c r="T19"/>
      <c r="U19"/>
      <c r="V19"/>
      <c r="W19"/>
    </row>
    <row r="20" spans="3:23" ht="27" customHeight="1" thickTop="1" thickBot="1" x14ac:dyDescent="0.25">
      <c r="C20" s="29">
        <v>6</v>
      </c>
      <c r="D20" s="36" t="s">
        <v>8</v>
      </c>
      <c r="E20" s="10">
        <v>2</v>
      </c>
      <c r="F20" s="9">
        <v>2</v>
      </c>
      <c r="G20" s="10">
        <v>2</v>
      </c>
      <c r="H20" s="12">
        <v>2</v>
      </c>
      <c r="I20" s="11">
        <v>2</v>
      </c>
      <c r="J20" s="41">
        <f>F7</f>
        <v>15</v>
      </c>
      <c r="K20" s="6">
        <f>F7-J21</f>
        <v>13</v>
      </c>
      <c r="L20" s="5">
        <f>F7-J22</f>
        <v>13</v>
      </c>
      <c r="M20" s="6">
        <f>F7-J23</f>
        <v>15</v>
      </c>
      <c r="N20"/>
      <c r="O20"/>
      <c r="P20"/>
      <c r="Q20"/>
      <c r="R20"/>
      <c r="S20"/>
      <c r="T20"/>
      <c r="U20"/>
      <c r="V20"/>
      <c r="W20"/>
    </row>
    <row r="21" spans="3:23" ht="26.25" customHeight="1" thickTop="1" thickBot="1" x14ac:dyDescent="0.25">
      <c r="C21" s="29">
        <v>7</v>
      </c>
      <c r="D21" s="36" t="s">
        <v>9</v>
      </c>
      <c r="E21" s="9">
        <v>2</v>
      </c>
      <c r="F21" s="10">
        <v>2</v>
      </c>
      <c r="G21" s="9">
        <v>2</v>
      </c>
      <c r="H21" s="10">
        <v>2</v>
      </c>
      <c r="I21" s="12">
        <v>2</v>
      </c>
      <c r="J21" s="11">
        <v>2</v>
      </c>
      <c r="K21" s="41">
        <f>F7</f>
        <v>15</v>
      </c>
      <c r="L21" s="6">
        <f>F7-K22</f>
        <v>13</v>
      </c>
      <c r="M21" s="5">
        <f>F7-K23</f>
        <v>15</v>
      </c>
      <c r="N21"/>
      <c r="O21"/>
      <c r="P21"/>
      <c r="Q21"/>
      <c r="R21"/>
      <c r="S21"/>
      <c r="T21"/>
      <c r="U21"/>
      <c r="V21"/>
      <c r="W21"/>
    </row>
    <row r="22" spans="3:23" ht="26.25" customHeight="1" thickTop="1" thickBot="1" x14ac:dyDescent="0.25">
      <c r="C22" s="29">
        <v>8</v>
      </c>
      <c r="D22" s="36" t="s">
        <v>10</v>
      </c>
      <c r="E22" s="10">
        <v>2</v>
      </c>
      <c r="F22" s="9">
        <v>2</v>
      </c>
      <c r="G22" s="10">
        <v>2</v>
      </c>
      <c r="H22" s="9">
        <v>2</v>
      </c>
      <c r="I22" s="11">
        <v>2</v>
      </c>
      <c r="J22" s="12">
        <v>2</v>
      </c>
      <c r="K22" s="11">
        <v>2</v>
      </c>
      <c r="L22" s="41">
        <f>F7</f>
        <v>15</v>
      </c>
      <c r="M22" s="6">
        <f>F7-L23</f>
        <v>15</v>
      </c>
      <c r="N22"/>
      <c r="O22"/>
      <c r="P22"/>
      <c r="Q22"/>
      <c r="R22"/>
      <c r="S22"/>
      <c r="T22"/>
      <c r="U22"/>
      <c r="V22"/>
      <c r="W22"/>
    </row>
    <row r="23" spans="3:23" ht="26.25" customHeight="1" thickTop="1" thickBot="1" x14ac:dyDescent="0.25">
      <c r="C23" s="29">
        <v>9</v>
      </c>
      <c r="D23" s="36" t="s">
        <v>11</v>
      </c>
      <c r="E23" s="9">
        <v>0</v>
      </c>
      <c r="F23" s="11">
        <v>0</v>
      </c>
      <c r="G23" s="9">
        <v>0</v>
      </c>
      <c r="H23" s="10">
        <v>0</v>
      </c>
      <c r="I23" s="9">
        <v>0</v>
      </c>
      <c r="J23" s="11">
        <v>0</v>
      </c>
      <c r="K23" s="12">
        <v>0</v>
      </c>
      <c r="L23" s="10">
        <v>0</v>
      </c>
      <c r="M23" s="41">
        <f>F7</f>
        <v>15</v>
      </c>
      <c r="N23" s="42"/>
      <c r="O23"/>
      <c r="P23"/>
      <c r="Q23"/>
      <c r="R23"/>
      <c r="S23"/>
      <c r="T23"/>
      <c r="U23"/>
      <c r="V23"/>
      <c r="W23"/>
    </row>
    <row r="24" spans="3:23" ht="24.75" customHeight="1" thickTop="1" thickBot="1" x14ac:dyDescent="0.25">
      <c r="C24" s="30"/>
      <c r="D24" s="31"/>
      <c r="E24" s="31">
        <f t="shared" ref="E24:M24" si="0">SUM(E15:E23)</f>
        <v>29</v>
      </c>
      <c r="F24" s="31">
        <f t="shared" si="0"/>
        <v>40</v>
      </c>
      <c r="G24" s="31">
        <f t="shared" si="0"/>
        <v>51</v>
      </c>
      <c r="H24" s="31">
        <f t="shared" si="0"/>
        <v>62</v>
      </c>
      <c r="I24" s="31">
        <f t="shared" si="0"/>
        <v>73</v>
      </c>
      <c r="J24" s="31">
        <f t="shared" si="0"/>
        <v>84</v>
      </c>
      <c r="K24" s="31">
        <f t="shared" si="0"/>
        <v>95</v>
      </c>
      <c r="L24" s="31">
        <f t="shared" si="0"/>
        <v>106</v>
      </c>
      <c r="M24" s="43">
        <f t="shared" si="0"/>
        <v>135</v>
      </c>
      <c r="N24"/>
      <c r="O24"/>
      <c r="P24"/>
      <c r="Q24"/>
      <c r="R24"/>
      <c r="S24"/>
      <c r="T24"/>
      <c r="U24"/>
      <c r="V24"/>
      <c r="W24"/>
    </row>
    <row r="25" spans="3:23" ht="21.75" customHeight="1" thickTop="1" x14ac:dyDescent="0.2">
      <c r="Q25"/>
      <c r="R25"/>
      <c r="S25"/>
      <c r="T25"/>
      <c r="U25"/>
      <c r="V25"/>
      <c r="W25"/>
    </row>
  </sheetData>
  <sheetProtection password="CC3D" sheet="1" objects="1" scenarios="1" selectLockedCells="1"/>
  <mergeCells count="3">
    <mergeCell ref="I7:L7"/>
    <mergeCell ref="C7:E7"/>
    <mergeCell ref="B9:M11"/>
  </mergeCells>
  <dataValidations count="3">
    <dataValidation type="whole" allowBlank="1" showInputMessage="1" showErrorMessage="1" sqref="P8">
      <formula1>1</formula1>
      <formula2>15</formula2>
    </dataValidation>
    <dataValidation type="whole" allowBlank="1" showInputMessage="1" showErrorMessage="1" sqref="E16 E17 F17 G18 F18 E18 E19 F19 G19 H19 H20 I20 G20 F20 E20 E21 F21 G21 H21 I21 J21 K22 J22 I22 H22 G22 F22 E22 E23 F23 G23 H23 I23 J23 K23 L23">
      <formula1>0</formula1>
      <formula2>10000000000000000000</formula2>
    </dataValidation>
    <dataValidation type="whole" allowBlank="1" showInputMessage="1" showErrorMessage="1" sqref="M7">
      <formula1>1</formula1>
      <formula2>9</formula2>
    </dataValidation>
  </dataValidations>
  <pageMargins left="0.7" right="0.7" top="0.75" bottom="0.75" header="0.3" footer="0.3"/>
  <pageSetup paperSize="9" orientation="portrait" horizontalDpi="300" verticalDpi="30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78BE93"/>
  </sheetPr>
  <dimension ref="B1:D22"/>
  <sheetViews>
    <sheetView showGridLines="0" showRowColHeaders="0" rightToLeft="1" zoomScaleNormal="100" workbookViewId="0">
      <selection activeCell="G7" sqref="G7"/>
    </sheetView>
  </sheetViews>
  <sheetFormatPr defaultRowHeight="15" x14ac:dyDescent="0.2"/>
  <cols>
    <col min="1" max="1" width="3.875" customWidth="1"/>
    <col min="2" max="2" width="38.125" style="3" customWidth="1"/>
    <col min="3" max="3" width="14.125" style="2" customWidth="1"/>
    <col min="4" max="4" width="13.5" style="1" customWidth="1"/>
  </cols>
  <sheetData>
    <row r="1" spans="2:4" ht="45" customHeight="1" x14ac:dyDescent="0.2">
      <c r="D1" s="18"/>
    </row>
    <row r="2" spans="2:4" ht="30" customHeight="1" x14ac:dyDescent="0.4">
      <c r="B2" s="58" t="s">
        <v>13</v>
      </c>
      <c r="C2" s="59"/>
      <c r="D2" s="60"/>
    </row>
    <row r="3" spans="2:4" ht="19.5" customHeight="1" thickBot="1" x14ac:dyDescent="0.25"/>
    <row r="4" spans="2:4" s="4" customFormat="1" ht="27.75" customHeight="1" thickTop="1" thickBot="1" x14ac:dyDescent="0.25">
      <c r="B4" s="25" t="s">
        <v>12</v>
      </c>
      <c r="C4" s="25" t="s">
        <v>1</v>
      </c>
      <c r="D4" s="25" t="s">
        <v>2</v>
      </c>
    </row>
    <row r="5" spans="2:4" ht="26.25" customHeight="1" thickTop="1" thickBot="1" x14ac:dyDescent="0.3">
      <c r="B5" s="22" t="str">
        <f>'لوحة التصويت و الفرز '!D15</f>
        <v xml:space="preserve">المرشح الاول </v>
      </c>
      <c r="C5" s="21">
        <f>'لوحة التصويت و الفرز '!E24</f>
        <v>29</v>
      </c>
      <c r="D5" s="20">
        <f>C5/(('لوحة التصويت و الفرز '!M7)*'لوحة التصويت و الفرز '!F7)</f>
        <v>0.21481481481481482</v>
      </c>
    </row>
    <row r="6" spans="2:4" ht="24" customHeight="1" thickTop="1" thickBot="1" x14ac:dyDescent="0.3">
      <c r="B6" s="22" t="str">
        <f>'لوحة التصويت و الفرز '!D16</f>
        <v>المرشح الثاني</v>
      </c>
      <c r="C6" s="21">
        <f>'لوحة التصويت و الفرز '!F24</f>
        <v>40</v>
      </c>
      <c r="D6" s="20">
        <f>C6/(('لوحة التصويت و الفرز '!M7)*'لوحة التصويت و الفرز '!F7)</f>
        <v>0.29629629629629628</v>
      </c>
    </row>
    <row r="7" spans="2:4" ht="24" customHeight="1" thickTop="1" thickBot="1" x14ac:dyDescent="0.3">
      <c r="B7" s="22" t="str">
        <f>'لوحة التصويت و الفرز '!D17</f>
        <v>المرشح الثالث</v>
      </c>
      <c r="C7" s="21">
        <f>'لوحة التصويت و الفرز '!G24</f>
        <v>51</v>
      </c>
      <c r="D7" s="20">
        <f>C7/(('لوحة التصويت و الفرز '!M7)*'لوحة التصويت و الفرز '!F7)</f>
        <v>0.37777777777777777</v>
      </c>
    </row>
    <row r="8" spans="2:4" ht="24" customHeight="1" thickTop="1" thickBot="1" x14ac:dyDescent="0.3">
      <c r="B8" s="22" t="str">
        <f>'لوحة التصويت و الفرز '!D18</f>
        <v>المرشح الرابع</v>
      </c>
      <c r="C8" s="21">
        <f>'لوحة التصويت و الفرز '!H24</f>
        <v>62</v>
      </c>
      <c r="D8" s="20">
        <f>C8/(('لوحة التصويت و الفرز '!M7)*'لوحة التصويت و الفرز '!F7)</f>
        <v>0.45925925925925926</v>
      </c>
    </row>
    <row r="9" spans="2:4" ht="24" customHeight="1" thickTop="1" thickBot="1" x14ac:dyDescent="0.3">
      <c r="B9" s="22" t="str">
        <f>'لوحة التصويت و الفرز '!D19</f>
        <v>المرشح الخامس</v>
      </c>
      <c r="C9" s="21">
        <f>'لوحة التصويت و الفرز '!I24</f>
        <v>73</v>
      </c>
      <c r="D9" s="20">
        <f>C9/(('لوحة التصويت و الفرز '!M7)*'لوحة التصويت و الفرز '!F7)</f>
        <v>0.54074074074074074</v>
      </c>
    </row>
    <row r="10" spans="2:4" ht="24" customHeight="1" thickTop="1" thickBot="1" x14ac:dyDescent="0.3">
      <c r="B10" s="22" t="str">
        <f>'لوحة التصويت و الفرز '!D20</f>
        <v>المرشح السادس</v>
      </c>
      <c r="C10" s="21">
        <f>'لوحة التصويت و الفرز '!J24</f>
        <v>84</v>
      </c>
      <c r="D10" s="20">
        <f>C10/(('لوحة التصويت و الفرز '!M7)*'لوحة التصويت و الفرز '!F7)</f>
        <v>0.62222222222222223</v>
      </c>
    </row>
    <row r="11" spans="2:4" ht="24" customHeight="1" thickTop="1" thickBot="1" x14ac:dyDescent="0.3">
      <c r="B11" s="22" t="str">
        <f>'لوحة التصويت و الفرز '!D21</f>
        <v>المرشح السايع</v>
      </c>
      <c r="C11" s="21">
        <f>'لوحة التصويت و الفرز '!K24</f>
        <v>95</v>
      </c>
      <c r="D11" s="20">
        <f>C11/(('لوحة التصويت و الفرز '!M7)*'لوحة التصويت و الفرز '!F7)</f>
        <v>0.70370370370370372</v>
      </c>
    </row>
    <row r="12" spans="2:4" ht="24" customHeight="1" thickTop="1" thickBot="1" x14ac:dyDescent="0.3">
      <c r="B12" s="22" t="str">
        <f>'لوحة التصويت و الفرز '!D22</f>
        <v>المرشح الثامن</v>
      </c>
      <c r="C12" s="21">
        <f>'لوحة التصويت و الفرز '!L24</f>
        <v>106</v>
      </c>
      <c r="D12" s="20">
        <f>C12/(('لوحة التصويت و الفرز '!M7)*'لوحة التصويت و الفرز '!F7)</f>
        <v>0.78518518518518521</v>
      </c>
    </row>
    <row r="13" spans="2:4" ht="24" customHeight="1" thickTop="1" thickBot="1" x14ac:dyDescent="0.3">
      <c r="B13" s="22" t="str">
        <f>'لوحة التصويت و الفرز '!D23</f>
        <v xml:space="preserve">المرشح التاسع </v>
      </c>
      <c r="C13" s="21">
        <f>'لوحة التصويت و الفرز '!M24</f>
        <v>135</v>
      </c>
      <c r="D13" s="20">
        <f>C13/(('لوحة التصويت و الفرز '!M7)*'لوحة التصويت و الفرز '!F7)</f>
        <v>1</v>
      </c>
    </row>
    <row r="14" spans="2:4" ht="24" customHeight="1" thickTop="1" x14ac:dyDescent="0.2">
      <c r="B14"/>
      <c r="C14"/>
      <c r="D14"/>
    </row>
    <row r="15" spans="2:4" ht="24" customHeight="1" x14ac:dyDescent="0.2">
      <c r="B15"/>
      <c r="C15"/>
      <c r="D15"/>
    </row>
    <row r="16" spans="2:4" ht="24" customHeight="1" x14ac:dyDescent="0.2">
      <c r="B16"/>
      <c r="C16"/>
      <c r="D16"/>
    </row>
    <row r="17" spans="2:4" ht="24" customHeight="1" x14ac:dyDescent="0.2">
      <c r="B17"/>
      <c r="C17"/>
      <c r="D17"/>
    </row>
    <row r="18" spans="2:4" ht="26.25" customHeight="1" x14ac:dyDescent="0.2">
      <c r="B18"/>
      <c r="C18"/>
      <c r="D18"/>
    </row>
    <row r="19" spans="2:4" ht="25.5" customHeight="1" x14ac:dyDescent="0.2">
      <c r="B19"/>
      <c r="C19"/>
      <c r="D19"/>
    </row>
    <row r="20" spans="2:4" ht="27" customHeight="1" x14ac:dyDescent="0.2">
      <c r="B20"/>
      <c r="C20"/>
      <c r="D20"/>
    </row>
    <row r="21" spans="2:4" ht="28.5" customHeight="1" x14ac:dyDescent="0.2">
      <c r="B21"/>
      <c r="C21"/>
      <c r="D21"/>
    </row>
    <row r="22" spans="2:4" ht="20.25" customHeight="1" x14ac:dyDescent="0.2"/>
  </sheetData>
  <sheetProtection password="CC3D" sheet="1" objects="1" scenarios="1" selectLockedCells="1" selectUnlockedCells="1"/>
  <mergeCells count="1">
    <mergeCell ref="B2:D2"/>
  </mergeCells>
  <pageMargins left="0.7" right="0.7" top="0.75" bottom="0.75" header="0.3" footer="0.3"/>
  <pageSetup paperSize="9" orientation="portrait"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3D53"/>
  </sheetPr>
  <dimension ref="B1:D14"/>
  <sheetViews>
    <sheetView rightToLeft="1" zoomScaleNormal="100" workbookViewId="0">
      <selection activeCell="G5" sqref="G5"/>
    </sheetView>
  </sheetViews>
  <sheetFormatPr defaultRowHeight="15" x14ac:dyDescent="0.2"/>
  <cols>
    <col min="1" max="1" width="3.5" customWidth="1"/>
    <col min="2" max="2" width="32.75" style="3" customWidth="1"/>
    <col min="3" max="3" width="15" style="2" customWidth="1"/>
    <col min="4" max="4" width="15.375" style="18" customWidth="1"/>
  </cols>
  <sheetData>
    <row r="1" spans="2:4" ht="54" customHeight="1" x14ac:dyDescent="0.2"/>
    <row r="2" spans="2:4" ht="30" customHeight="1" x14ac:dyDescent="0.2">
      <c r="B2" s="61" t="s">
        <v>14</v>
      </c>
      <c r="C2" s="62"/>
      <c r="D2" s="63"/>
    </row>
    <row r="3" spans="2:4" ht="19.5" customHeight="1" x14ac:dyDescent="0.2"/>
    <row r="4" spans="2:4" s="4" customFormat="1" ht="27.75" customHeight="1" thickBot="1" x14ac:dyDescent="0.25">
      <c r="B4" s="40" t="s">
        <v>15</v>
      </c>
      <c r="C4" s="40" t="s">
        <v>1</v>
      </c>
      <c r="D4" s="40" t="s">
        <v>2</v>
      </c>
    </row>
    <row r="5" spans="2:4" ht="26.25" customHeight="1" thickTop="1" thickBot="1" x14ac:dyDescent="0.3">
      <c r="B5" s="39" t="str">
        <f>'لوحة التصويت و الفرز '!D15</f>
        <v xml:space="preserve">المرشح الاول </v>
      </c>
      <c r="C5" s="24">
        <f>'لوحة التصويت و الفرز '!E24</f>
        <v>29</v>
      </c>
      <c r="D5" s="23">
        <f>C5/(('لوحة التصويت و الفرز '!M7)*'لوحة التصويت و الفرز '!F7)</f>
        <v>0.21481481481481482</v>
      </c>
    </row>
    <row r="6" spans="2:4" ht="24" customHeight="1" thickTop="1" thickBot="1" x14ac:dyDescent="0.3">
      <c r="B6" s="39" t="str">
        <f>'لوحة التصويت و الفرز '!D16</f>
        <v>المرشح الثاني</v>
      </c>
      <c r="C6" s="24">
        <f>'لوحة التصويت و الفرز '!F24</f>
        <v>40</v>
      </c>
      <c r="D6" s="23">
        <f>C6/(('لوحة التصويت و الفرز '!M7)*'لوحة التصويت و الفرز '!F7)</f>
        <v>0.29629629629629628</v>
      </c>
    </row>
    <row r="7" spans="2:4" ht="24" customHeight="1" thickTop="1" thickBot="1" x14ac:dyDescent="0.3">
      <c r="B7" s="39" t="str">
        <f>'لوحة التصويت و الفرز '!D17</f>
        <v>المرشح الثالث</v>
      </c>
      <c r="C7" s="24">
        <f>'لوحة التصويت و الفرز '!G24</f>
        <v>51</v>
      </c>
      <c r="D7" s="23">
        <f>C7/(('لوحة التصويت و الفرز '!M7)*'لوحة التصويت و الفرز '!F7)</f>
        <v>0.37777777777777777</v>
      </c>
    </row>
    <row r="8" spans="2:4" ht="24" customHeight="1" thickTop="1" thickBot="1" x14ac:dyDescent="0.3">
      <c r="B8" s="39" t="str">
        <f>'لوحة التصويت و الفرز '!D18</f>
        <v>المرشح الرابع</v>
      </c>
      <c r="C8" s="24">
        <f>'لوحة التصويت و الفرز '!H24</f>
        <v>62</v>
      </c>
      <c r="D8" s="23">
        <f>C8/(('لوحة التصويت و الفرز '!M7)*'لوحة التصويت و الفرز '!F7)</f>
        <v>0.45925925925925926</v>
      </c>
    </row>
    <row r="9" spans="2:4" ht="24" customHeight="1" thickTop="1" thickBot="1" x14ac:dyDescent="0.3">
      <c r="B9" s="39" t="str">
        <f>'لوحة التصويت و الفرز '!D19</f>
        <v>المرشح الخامس</v>
      </c>
      <c r="C9" s="24">
        <f>'لوحة التصويت و الفرز '!I24</f>
        <v>73</v>
      </c>
      <c r="D9" s="23">
        <f>C9/(('لوحة التصويت و الفرز '!M7)*'لوحة التصويت و الفرز '!F7)</f>
        <v>0.54074074074074074</v>
      </c>
    </row>
    <row r="10" spans="2:4" ht="24" customHeight="1" thickTop="1" thickBot="1" x14ac:dyDescent="0.3">
      <c r="B10" s="39" t="str">
        <f>'لوحة التصويت و الفرز '!D20</f>
        <v>المرشح السادس</v>
      </c>
      <c r="C10" s="24">
        <f>'لوحة التصويت و الفرز '!J24</f>
        <v>84</v>
      </c>
      <c r="D10" s="23">
        <f>C10/(('لوحة التصويت و الفرز '!M7)*'لوحة التصويت و الفرز '!F7)</f>
        <v>0.62222222222222223</v>
      </c>
    </row>
    <row r="11" spans="2:4" ht="24" customHeight="1" thickTop="1" thickBot="1" x14ac:dyDescent="0.3">
      <c r="B11" s="39" t="str">
        <f>'لوحة التصويت و الفرز '!D21</f>
        <v>المرشح السايع</v>
      </c>
      <c r="C11" s="24">
        <f>'لوحة التصويت و الفرز '!K24</f>
        <v>95</v>
      </c>
      <c r="D11" s="23">
        <f>C11/(('لوحة التصويت و الفرز '!M7)*'لوحة التصويت و الفرز '!F7)</f>
        <v>0.70370370370370372</v>
      </c>
    </row>
    <row r="12" spans="2:4" ht="24" customHeight="1" thickTop="1" thickBot="1" x14ac:dyDescent="0.3">
      <c r="B12" s="39" t="str">
        <f>'لوحة التصويت و الفرز '!D22</f>
        <v>المرشح الثامن</v>
      </c>
      <c r="C12" s="24">
        <f>'لوحة التصويت و الفرز '!L24</f>
        <v>106</v>
      </c>
      <c r="D12" s="23">
        <f>C12/(('لوحة التصويت و الفرز '!M7)*'لوحة التصويت و الفرز '!F7)</f>
        <v>0.78518518518518521</v>
      </c>
    </row>
    <row r="13" spans="2:4" ht="24" customHeight="1" thickTop="1" thickBot="1" x14ac:dyDescent="0.3">
      <c r="B13" s="39" t="str">
        <f>'لوحة التصويت و الفرز '!D23</f>
        <v xml:space="preserve">المرشح التاسع </v>
      </c>
      <c r="C13" s="24">
        <f>'لوحة التصويت و الفرز '!M24</f>
        <v>135</v>
      </c>
      <c r="D13" s="23">
        <f>C13/(('لوحة التصويت و الفرز '!M7)*'لوحة التصويت و الفرز '!F7)</f>
        <v>1</v>
      </c>
    </row>
    <row r="14" spans="2:4" ht="20.25" customHeight="1" thickTop="1" x14ac:dyDescent="0.2"/>
  </sheetData>
  <sheetProtection password="CC3D" sheet="1" objects="1" scenarios="1" selectLockedCells="1" sort="0" autoFilter="0" selectUnlockedCells="1"/>
  <mergeCells count="1">
    <mergeCell ref="B2:D2"/>
  </mergeCells>
  <pageMargins left="0.7" right="0.7" top="0.75" bottom="0.75" header="0.3" footer="0.3"/>
  <pageSetup paperSize="9" orientation="portrait" r:id="rId1"/>
  <pictur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6</vt:i4>
      </vt:variant>
    </vt:vector>
  </HeadingPairs>
  <TitlesOfParts>
    <vt:vector size="6" baseType="lpstr">
      <vt:lpstr>الغلاف</vt:lpstr>
      <vt:lpstr>الغلاف ( للطباعة ) </vt:lpstr>
      <vt:lpstr>فكرة التصويت الثنائي</vt:lpstr>
      <vt:lpstr>لوحة التصويت و الفرز </vt:lpstr>
      <vt:lpstr>التصويت و النسبة المؤوية </vt:lpstr>
      <vt:lpstr>الفرز و الترتيب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Acer</cp:lastModifiedBy>
  <cp:lastPrinted>2015-05-13T09:46:07Z</cp:lastPrinted>
  <dcterms:created xsi:type="dcterms:W3CDTF">2013-05-15T23:33:48Z</dcterms:created>
  <dcterms:modified xsi:type="dcterms:W3CDTF">2015-05-13T09:46:15Z</dcterms:modified>
</cp:coreProperties>
</file>